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<sst xmlns="http://schemas.openxmlformats.org/spreadsheetml/2006/main" count="41" uniqueCount="39">
  <si>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2026年云南农业职业技术学院公开招聘人员（博士）综合成绩汇总表</t>
  </si>
  <si>
    <t>序号</t>
  </si>
  <si>
    <t>报考岗位</t>
  </si>
  <si>
    <t>报考岗位代码</t>
  </si>
  <si>
    <t>姓名</t>
  </si>
  <si>
    <t>身份证号</t>
  </si>
  <si>
    <t>面试成绩</t>
  </si>
  <si>
    <t>面试排名</t>
  </si>
  <si>
    <t>综合成绩</t>
  </si>
  <si>
    <t>综合成绩排名</t>
  </si>
  <si>
    <t>是否进入下一环节</t>
  </si>
  <si>
    <t>备注</t>
  </si>
  <si>
    <t>专业技术岗位
（专任教师）</t>
  </si>
  <si>
    <t>BS2026001</t>
  </si>
  <si>
    <t>张*飞</t>
  </si>
  <si>
    <t>**************3097</t>
  </si>
  <si>
    <t>叶*琳</t>
  </si>
  <si>
    <t>**************0542</t>
  </si>
  <si>
    <t>*璞</t>
  </si>
  <si>
    <t>**************0014</t>
  </si>
  <si>
    <t>*甜</t>
  </si>
  <si>
    <t>**************1024</t>
  </si>
  <si>
    <t>缺考</t>
  </si>
  <si>
    <t>BS2026002</t>
  </si>
  <si>
    <t>陈*瑞</t>
  </si>
  <si>
    <t>**************6186</t>
  </si>
  <si>
    <t>否</t>
  </si>
  <si>
    <t>等额面试成绩未达到
最低合格分数线</t>
  </si>
  <si>
    <t>BS2026003</t>
  </si>
  <si>
    <t>李*峰</t>
  </si>
  <si>
    <t>**************2038</t>
  </si>
  <si>
    <t>*琴</t>
  </si>
  <si>
    <t>**************2123</t>
  </si>
  <si>
    <t>BS2026004</t>
  </si>
  <si>
    <t>*丹</t>
  </si>
  <si>
    <t>**************1218</t>
  </si>
  <si>
    <t>丁*燕</t>
  </si>
  <si>
    <t>**************4226</t>
  </si>
  <si>
    <t>备注：综合成绩=面试成绩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</si>
</sst>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_GBK"/>
      <charset val="134"/>
    </font>
    <font>
      <sz val="14"/>
      <color theme="1"/>
      <name val="方正黑体_GBK"/>
      <charset val="134"/>
    </font>
    <font>
      <sz val="14"/>
      <name val="方正黑体_GBK"/>
      <charset val="134"/>
    </font>
    <font>
      <sz val="16"/>
      <color rgb="FF000000"/>
      <name val="Times New Roman"/>
      <charset val="134"/>
    </font>
    <font>
      <sz val="14"/>
      <color rgb="FF000000"/>
      <name val="宋体"/>
      <charset val="134"/>
    </font>
    <font>
      <sz val="14"/>
      <color rgb="FF000000"/>
      <name val="Times New Roman"/>
      <charset val="134"/>
    </font>
    <font>
      <sz val="14"/>
      <color rgb="FF000000"/>
      <name val="方正仿宋_GBK"/>
      <charset val="134"/>
    </font>
    <font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方正仿宋_GBK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2"/>
  <sheetViews>
    <sheetView tabSelected="1" workbookViewId="0">
      <selection activeCell="D9" sqref="D9"/>
    </sheetView>
  </sheetViews>
  <sheetFormatPr defaultColWidth="9" defaultRowHeight="13.85"/>
  <cols>
    <col min="1" max="1" width="7.13274336283186" customWidth="1"/>
    <col min="2" max="2" width="19.716814159292" style="3" customWidth="1"/>
    <col min="3" max="3" width="22.9646017699115" customWidth="1"/>
    <col min="4" max="4" width="18.787610619469" customWidth="1"/>
    <col min="5" max="5" width="29.9380530973451" style="4" customWidth="1"/>
    <col min="6" max="6" width="13.5044247787611" customWidth="1"/>
    <col min="7" max="7" width="13.5044247787611" style="5" customWidth="1"/>
    <col min="8" max="8" width="13.5044247787611" customWidth="1"/>
    <col min="9" max="9" width="15.4690265486726" style="5" customWidth="1"/>
    <col min="10" max="10" width="12.0265486725664" style="6" customWidth="1"/>
    <col min="11" max="11" width="26.1592920353982" customWidth="1"/>
  </cols>
  <sheetData>
    <row r="1" s="1" customFormat="1" ht="63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47" customHeight="1" spans="1:11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7" t="s">
        <v>10</v>
      </c>
      <c r="K2" s="27" t="s">
        <v>11</v>
      </c>
    </row>
    <row r="3" ht="40" customHeight="1" spans="1:11">
      <c r="A3" s="10">
        <v>1</v>
      </c>
      <c r="B3" s="11" t="s">
        <v>12</v>
      </c>
      <c r="C3" s="12" t="s">
        <v>13</v>
      </c>
      <c r="D3" s="13" t="s">
        <v>14</v>
      </c>
      <c r="E3" s="14" t="s">
        <v>15</v>
      </c>
      <c r="F3" s="15">
        <v>83.52</v>
      </c>
      <c r="G3" s="16">
        <f>RANK(F3,F$3:F$6,0)</f>
        <v>1</v>
      </c>
      <c r="H3" s="17">
        <f t="shared" ref="H3:H12" si="0">F3</f>
        <v>83.52</v>
      </c>
      <c r="I3" s="16">
        <f t="shared" ref="I3:I12" si="1">G3</f>
        <v>1</v>
      </c>
      <c r="J3" s="28" t="str">
        <f t="shared" ref="J3:J8" si="2">IF(I3=1,"是","否")</f>
        <v>是</v>
      </c>
      <c r="K3" s="29"/>
    </row>
    <row r="4" ht="40" customHeight="1" spans="1:11">
      <c r="A4" s="10">
        <v>2</v>
      </c>
      <c r="B4" s="18"/>
      <c r="C4" s="19"/>
      <c r="D4" s="20" t="s">
        <v>16</v>
      </c>
      <c r="E4" s="14" t="s">
        <v>17</v>
      </c>
      <c r="F4" s="15">
        <v>80.26</v>
      </c>
      <c r="G4" s="16">
        <f>RANK(F4,F$3:F$6,0)</f>
        <v>2</v>
      </c>
      <c r="H4" s="17">
        <f t="shared" si="0"/>
        <v>80.26</v>
      </c>
      <c r="I4" s="16">
        <f t="shared" si="1"/>
        <v>2</v>
      </c>
      <c r="J4" s="28" t="str">
        <f t="shared" si="2"/>
        <v>否</v>
      </c>
      <c r="K4" s="29"/>
    </row>
    <row r="5" ht="40" customHeight="1" spans="1:11">
      <c r="A5" s="10">
        <v>3</v>
      </c>
      <c r="B5" s="18"/>
      <c r="C5" s="19"/>
      <c r="D5" s="20" t="s">
        <v>18</v>
      </c>
      <c r="E5" s="14" t="s">
        <v>19</v>
      </c>
      <c r="F5" s="15">
        <v>78.7</v>
      </c>
      <c r="G5" s="16">
        <f>RANK(F5,F$3:F$6,0)</f>
        <v>3</v>
      </c>
      <c r="H5" s="17">
        <f t="shared" si="0"/>
        <v>78.7</v>
      </c>
      <c r="I5" s="16">
        <f t="shared" si="1"/>
        <v>3</v>
      </c>
      <c r="J5" s="28" t="str">
        <f t="shared" si="2"/>
        <v>否</v>
      </c>
      <c r="K5" s="29"/>
    </row>
    <row r="6" ht="40" customHeight="1" spans="1:11">
      <c r="A6" s="10">
        <v>4</v>
      </c>
      <c r="B6" s="18"/>
      <c r="C6" s="21"/>
      <c r="D6" s="20" t="s">
        <v>20</v>
      </c>
      <c r="E6" s="14" t="s">
        <v>21</v>
      </c>
      <c r="F6" s="22" t="s">
        <v>22</v>
      </c>
      <c r="G6" s="16">
        <v>4</v>
      </c>
      <c r="H6" s="17">
        <v>0</v>
      </c>
      <c r="I6" s="16">
        <f t="shared" si="1"/>
        <v>4</v>
      </c>
      <c r="J6" s="28" t="str">
        <f t="shared" si="2"/>
        <v>否</v>
      </c>
      <c r="K6" s="29"/>
    </row>
    <row r="7" ht="40" customHeight="1" spans="1:11">
      <c r="A7" s="10">
        <v>5</v>
      </c>
      <c r="B7" s="18"/>
      <c r="C7" s="23" t="s">
        <v>23</v>
      </c>
      <c r="D7" s="24" t="s">
        <v>24</v>
      </c>
      <c r="E7" s="14" t="s">
        <v>25</v>
      </c>
      <c r="F7" s="15">
        <v>76.6</v>
      </c>
      <c r="G7" s="16">
        <v>1</v>
      </c>
      <c r="H7" s="17">
        <f t="shared" si="0"/>
        <v>76.6</v>
      </c>
      <c r="I7" s="16">
        <v>1</v>
      </c>
      <c r="J7" s="30" t="s">
        <v>26</v>
      </c>
      <c r="K7" s="31" t="s">
        <v>27</v>
      </c>
    </row>
    <row r="8" ht="40" customHeight="1" spans="1:11">
      <c r="A8" s="10">
        <v>6</v>
      </c>
      <c r="B8" s="18"/>
      <c r="C8" s="12" t="s">
        <v>28</v>
      </c>
      <c r="D8" s="24" t="s">
        <v>29</v>
      </c>
      <c r="E8" s="25" t="s">
        <v>30</v>
      </c>
      <c r="F8" s="15">
        <v>82.2</v>
      </c>
      <c r="G8" s="16">
        <v>1</v>
      </c>
      <c r="H8" s="17">
        <f t="shared" si="0"/>
        <v>82.2</v>
      </c>
      <c r="I8" s="16">
        <f t="shared" si="1"/>
        <v>1</v>
      </c>
      <c r="J8" s="28" t="str">
        <f t="shared" si="2"/>
        <v>是</v>
      </c>
      <c r="K8" s="32"/>
    </row>
    <row r="9" ht="40" customHeight="1" spans="1:11">
      <c r="A9" s="10">
        <v>7</v>
      </c>
      <c r="B9" s="18"/>
      <c r="C9" s="21"/>
      <c r="D9" s="24" t="s">
        <v>31</v>
      </c>
      <c r="E9" s="25" t="s">
        <v>32</v>
      </c>
      <c r="F9" s="15">
        <v>75.5</v>
      </c>
      <c r="G9" s="16">
        <v>2</v>
      </c>
      <c r="H9" s="17">
        <f t="shared" si="0"/>
        <v>75.5</v>
      </c>
      <c r="I9" s="16">
        <f t="shared" si="1"/>
        <v>2</v>
      </c>
      <c r="J9" s="28" t="s">
        <v>26</v>
      </c>
      <c r="K9" s="31" t="s">
        <v>27</v>
      </c>
    </row>
    <row r="10" ht="40" customHeight="1" spans="1:11">
      <c r="A10" s="10">
        <v>8</v>
      </c>
      <c r="B10" s="18"/>
      <c r="C10" s="12" t="s">
        <v>33</v>
      </c>
      <c r="D10" s="24" t="s">
        <v>34</v>
      </c>
      <c r="E10" s="14" t="s">
        <v>35</v>
      </c>
      <c r="F10" s="15">
        <v>80.6</v>
      </c>
      <c r="G10" s="16">
        <v>1</v>
      </c>
      <c r="H10" s="17">
        <f>F10</f>
        <v>80.6</v>
      </c>
      <c r="I10" s="16">
        <f>G10</f>
        <v>1</v>
      </c>
      <c r="J10" s="28" t="str">
        <f>IF(I10=1,"是","否")</f>
        <v>是</v>
      </c>
      <c r="K10" s="29"/>
    </row>
    <row r="11" ht="40" customHeight="1" spans="1:11">
      <c r="A11" s="10">
        <v>9</v>
      </c>
      <c r="B11" s="26"/>
      <c r="C11" s="21"/>
      <c r="D11" s="24" t="s">
        <v>36</v>
      </c>
      <c r="E11" s="14" t="s">
        <v>37</v>
      </c>
      <c r="F11" s="15">
        <v>78.6</v>
      </c>
      <c r="G11" s="16">
        <v>2</v>
      </c>
      <c r="H11" s="17">
        <f>F11</f>
        <v>78.6</v>
      </c>
      <c r="I11" s="16">
        <f>G11</f>
        <v>2</v>
      </c>
      <c r="J11" s="30" t="str">
        <f>IF(I11=1,"是","否")</f>
        <v>否</v>
      </c>
      <c r="K11" s="29"/>
    </row>
    <row r="12" spans="1:1">
      <c r="A12" t="s">
        <v>38</v>
      </c>
    </row>
  </sheetData>
  <mergeCells count="5">
    <mergeCell ref="A1:J1"/>
    <mergeCell ref="B3:B11"/>
    <mergeCell ref="C3:C6"/>
    <mergeCell ref="C8:C9"/>
    <mergeCell ref="C10:C11"/>
  </mergeCells>
  <conditionalFormatting sqref="D7">
    <cfRule type="duplicateValues" dxfId="0" priority="3" stopIfTrue="1"/>
  </conditionalFormatting>
  <conditionalFormatting sqref="D8">
    <cfRule type="duplicateValues" dxfId="0" priority="5" stopIfTrue="1"/>
  </conditionalFormatting>
  <conditionalFormatting sqref="D9">
    <cfRule type="duplicateValues" dxfId="0" priority="2" stopIfTrue="1"/>
  </conditionalFormatting>
  <conditionalFormatting sqref="D10">
    <cfRule type="duplicateValues" dxfId="0" priority="1" stopIfTrue="1"/>
  </conditionalFormatting>
  <conditionalFormatting sqref="D11">
    <cfRule type="duplicateValues" dxfId="0" priority="4" stopIfTrue="1"/>
  </conditionalFormatting>
  <conditionalFormatting sqref="D3:D4">
    <cfRule type="duplicateValues" dxfId="0" priority="10"/>
  </conditionalFormatting>
  <conditionalFormatting sqref="D5:D6">
    <cfRule type="duplicateValues" dxfId="0" priority="9"/>
  </conditionalFormatting>
  <pageMargins left="0.275" right="0.196527777777778" top="0.275" bottom="0.196527777777778" header="0.984027777777778" footer="0.298611111111111"/>
  <pageSetup paperSize="9" scale="8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K3" sqref="K3:K5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K3" sqref="K3:K5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16282</cp:lastModifiedBy>
  <dcterms:created xsi:type="dcterms:W3CDTF">2022-07-12T08:33:00Z</dcterms:created>
  <dcterms:modified xsi:type="dcterms:W3CDTF">2026-06-06T08:20:45Z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73293D6C5B404D9DB35ED779877ABA10_13</vt:lpwstr>
  </property>
  <property fmtid="{D5CDD505-2E9C-101B-9397-08002B2CF9AE}" pid="3" name="KSOProductBuildVer">
    <vt:lpwstr>2052-12.1.0.21915</vt:lpwstr>
  </property>
</Properties>
</file>